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tenuto chiavetta\20-21\orario\covid\covid 2\pubblicato il 16_10\"/>
    </mc:Choice>
  </mc:AlternateContent>
  <bookViews>
    <workbookView xWindow="0" yWindow="0" windowWidth="28800" windowHeight="12000"/>
  </bookViews>
  <sheets>
    <sheet name="Foglio1 (4)" sheetId="1" r:id="rId1"/>
    <sheet name="Foglio3" sheetId="2" r:id="rId2"/>
    <sheet name="Foglio2" sheetId="3" r:id="rId3"/>
  </sheets>
  <calcPr calcId="162913"/>
</workbook>
</file>

<file path=xl/calcChain.xml><?xml version="1.0" encoding="utf-8"?>
<calcChain xmlns="http://schemas.openxmlformats.org/spreadsheetml/2006/main">
  <c r="AA25" i="1" l="1"/>
  <c r="Z25" i="1"/>
  <c r="Y25" i="1"/>
  <c r="X25" i="1"/>
  <c r="V25" i="1"/>
  <c r="U25" i="1"/>
  <c r="T25" i="1"/>
  <c r="S25" i="1"/>
  <c r="R25" i="1"/>
  <c r="O25" i="1"/>
  <c r="N25" i="1"/>
  <c r="M25" i="1"/>
  <c r="L25" i="1"/>
  <c r="K25" i="1"/>
  <c r="I25" i="1"/>
  <c r="H25" i="1"/>
  <c r="G25" i="1"/>
  <c r="D25" i="1"/>
  <c r="C25" i="1"/>
  <c r="B25" i="1"/>
  <c r="AA24" i="1"/>
  <c r="Z24" i="1"/>
  <c r="Y24" i="1"/>
  <c r="X24" i="1"/>
  <c r="V24" i="1"/>
  <c r="U24" i="1"/>
  <c r="T24" i="1"/>
  <c r="S24" i="1"/>
  <c r="R24" i="1"/>
  <c r="O24" i="1"/>
  <c r="N24" i="1"/>
  <c r="M24" i="1"/>
  <c r="L24" i="1"/>
  <c r="K24" i="1"/>
  <c r="I24" i="1"/>
  <c r="H24" i="1"/>
  <c r="G24" i="1"/>
  <c r="D24" i="1"/>
  <c r="C24" i="1"/>
  <c r="B24" i="1"/>
  <c r="AA23" i="1"/>
  <c r="Z23" i="1"/>
  <c r="Y23" i="1"/>
  <c r="X23" i="1"/>
  <c r="V23" i="1"/>
  <c r="U23" i="1"/>
  <c r="T23" i="1"/>
  <c r="S23" i="1"/>
  <c r="R23" i="1"/>
  <c r="O23" i="1"/>
  <c r="N23" i="1"/>
  <c r="M23" i="1"/>
  <c r="L23" i="1"/>
  <c r="K23" i="1"/>
  <c r="I23" i="1"/>
  <c r="H23" i="1"/>
  <c r="G23" i="1"/>
  <c r="D23" i="1"/>
  <c r="C23" i="1"/>
  <c r="B23" i="1"/>
  <c r="AA22" i="1"/>
  <c r="Z22" i="1"/>
  <c r="Y22" i="1"/>
  <c r="X22" i="1"/>
  <c r="V22" i="1"/>
  <c r="U22" i="1"/>
  <c r="T22" i="1"/>
  <c r="S22" i="1"/>
  <c r="R22" i="1"/>
  <c r="O22" i="1"/>
  <c r="N22" i="1"/>
  <c r="M22" i="1"/>
  <c r="L22" i="1"/>
  <c r="K22" i="1"/>
  <c r="I22" i="1"/>
  <c r="H22" i="1"/>
  <c r="G22" i="1"/>
  <c r="D22" i="1"/>
  <c r="C22" i="1"/>
  <c r="B22" i="1"/>
  <c r="AA21" i="1"/>
  <c r="Z21" i="1"/>
  <c r="Y21" i="1"/>
  <c r="X21" i="1"/>
  <c r="V21" i="1"/>
  <c r="U21" i="1"/>
  <c r="T21" i="1"/>
  <c r="S21" i="1"/>
  <c r="R21" i="1"/>
  <c r="O21" i="1"/>
  <c r="N21" i="1"/>
  <c r="M21" i="1"/>
  <c r="L21" i="1"/>
  <c r="K21" i="1"/>
  <c r="I21" i="1"/>
  <c r="H21" i="1"/>
  <c r="G21" i="1"/>
  <c r="D21" i="1"/>
  <c r="C21" i="1"/>
  <c r="B21" i="1"/>
  <c r="AA20" i="1"/>
  <c r="Z20" i="1"/>
  <c r="Y20" i="1"/>
  <c r="X20" i="1"/>
  <c r="V20" i="1"/>
  <c r="U20" i="1"/>
  <c r="T20" i="1"/>
  <c r="S20" i="1"/>
  <c r="R20" i="1"/>
  <c r="O20" i="1"/>
  <c r="N20" i="1"/>
  <c r="M20" i="1"/>
  <c r="L20" i="1"/>
  <c r="K20" i="1"/>
  <c r="I20" i="1"/>
  <c r="H20" i="1"/>
  <c r="G20" i="1"/>
  <c r="D20" i="1"/>
  <c r="C20" i="1"/>
  <c r="B20" i="1"/>
  <c r="AA19" i="1"/>
  <c r="Z19" i="1"/>
  <c r="Y19" i="1"/>
  <c r="X19" i="1"/>
  <c r="V19" i="1"/>
  <c r="U19" i="1"/>
  <c r="T19" i="1"/>
  <c r="S19" i="1"/>
  <c r="R19" i="1"/>
  <c r="O19" i="1"/>
  <c r="N19" i="1"/>
  <c r="M19" i="1"/>
  <c r="L19" i="1"/>
  <c r="K19" i="1"/>
  <c r="I19" i="1"/>
  <c r="H19" i="1"/>
  <c r="G19" i="1"/>
  <c r="D19" i="1"/>
  <c r="C19" i="1"/>
  <c r="B19" i="1"/>
  <c r="AA18" i="1"/>
  <c r="Z18" i="1"/>
  <c r="Y18" i="1"/>
  <c r="X18" i="1"/>
  <c r="V18" i="1"/>
  <c r="U18" i="1"/>
  <c r="T18" i="1"/>
  <c r="S18" i="1"/>
  <c r="R18" i="1"/>
  <c r="O18" i="1"/>
  <c r="N18" i="1"/>
  <c r="M18" i="1"/>
  <c r="L18" i="1"/>
  <c r="K18" i="1"/>
  <c r="I18" i="1"/>
  <c r="H18" i="1"/>
  <c r="G18" i="1"/>
  <c r="D18" i="1"/>
  <c r="C18" i="1"/>
  <c r="B18" i="1"/>
  <c r="AA17" i="1"/>
  <c r="Z17" i="1"/>
  <c r="Y17" i="1"/>
  <c r="X17" i="1"/>
  <c r="V17" i="1"/>
  <c r="U17" i="1"/>
  <c r="T17" i="1"/>
  <c r="S17" i="1"/>
  <c r="R17" i="1"/>
  <c r="O17" i="1"/>
  <c r="N17" i="1"/>
  <c r="M17" i="1"/>
  <c r="L17" i="1"/>
  <c r="K17" i="1"/>
  <c r="I17" i="1"/>
  <c r="H17" i="1"/>
  <c r="G17" i="1"/>
  <c r="D17" i="1"/>
  <c r="C17" i="1"/>
  <c r="B17" i="1"/>
  <c r="AJ12" i="1"/>
  <c r="AH11" i="1"/>
  <c r="AG11" i="1"/>
  <c r="AF11" i="1"/>
  <c r="AE11" i="1"/>
  <c r="AD11" i="1"/>
  <c r="AJ11" i="1" s="1"/>
  <c r="AH10" i="1"/>
  <c r="AG10" i="1"/>
  <c r="AF10" i="1"/>
  <c r="AE10" i="1"/>
  <c r="AD10" i="1"/>
  <c r="AJ10" i="1" s="1"/>
  <c r="AH9" i="1"/>
  <c r="AG9" i="1"/>
  <c r="AF9" i="1"/>
  <c r="AE9" i="1"/>
  <c r="AD9" i="1"/>
  <c r="AH8" i="1"/>
  <c r="AG8" i="1"/>
  <c r="AF8" i="1"/>
  <c r="AE8" i="1"/>
  <c r="AD8" i="1"/>
  <c r="AJ8" i="1" s="1"/>
  <c r="AH7" i="1"/>
  <c r="AG7" i="1"/>
  <c r="AF7" i="1"/>
  <c r="AE7" i="1"/>
  <c r="AD7" i="1"/>
  <c r="AJ7" i="1" s="1"/>
  <c r="AH6" i="1"/>
  <c r="AG6" i="1"/>
  <c r="AF6" i="1"/>
  <c r="AE6" i="1"/>
  <c r="AD6" i="1"/>
  <c r="AJ6" i="1" s="1"/>
  <c r="AH5" i="1"/>
  <c r="AH13" i="1" s="1"/>
  <c r="AG5" i="1"/>
  <c r="AG13" i="1" s="1"/>
  <c r="AF5" i="1"/>
  <c r="AF13" i="1" s="1"/>
  <c r="AE5" i="1"/>
  <c r="AD5" i="1"/>
  <c r="AJ9" i="1" l="1"/>
  <c r="AD13" i="1"/>
  <c r="AJ13" i="1" s="1"/>
  <c r="AE13" i="1"/>
  <c r="AJ5" i="1"/>
</calcChain>
</file>

<file path=xl/sharedStrings.xml><?xml version="1.0" encoding="utf-8"?>
<sst xmlns="http://schemas.openxmlformats.org/spreadsheetml/2006/main" count="109" uniqueCount="18">
  <si>
    <r>
      <rPr>
        <sz val="20"/>
        <rFont val="Calibri"/>
      </rPr>
      <t>ORARIO PROVVISORIO SCUOLA PRIMARIA FALERNA CAPOLUOGO A.S. 2020-2021</t>
    </r>
    <r>
      <rPr>
        <sz val="14"/>
        <rFont val="Calibri"/>
      </rPr>
      <t xml:space="preserve"> </t>
    </r>
  </si>
  <si>
    <t>LUNEDI'</t>
  </si>
  <si>
    <t>MARTEDI'</t>
  </si>
  <si>
    <t>MERCOLEDÌ</t>
  </si>
  <si>
    <t>GIOVEDI'</t>
  </si>
  <si>
    <t>VENERDI'</t>
  </si>
  <si>
    <r>
      <t xml:space="preserve">                                      </t>
    </r>
    <r>
      <rPr>
        <b/>
        <sz val="16"/>
        <color rgb="FF000000"/>
        <rFont val="Calibri"/>
      </rPr>
      <t>ORA</t>
    </r>
  </si>
  <si>
    <t>Docente</t>
  </si>
  <si>
    <t>CORTELLARO</t>
  </si>
  <si>
    <t>3.4</t>
  </si>
  <si>
    <t>1.2</t>
  </si>
  <si>
    <t>FALVO (IRC)</t>
  </si>
  <si>
    <t>IANCHELLO</t>
  </si>
  <si>
    <t>LICASTRO Sostegno</t>
  </si>
  <si>
    <t>MASTROIANNI</t>
  </si>
  <si>
    <t>MERCURIO</t>
  </si>
  <si>
    <t>VARANO</t>
  </si>
  <si>
    <t>lezioni sincrone con meet delle rispettive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</si>
</sst>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1"/>
      <name val="Calibri"/>
    </font>
    <font>
      <sz val="16"/>
      <color rgb="FF000000"/>
      <name val="Calibri"/>
    </font>
    <font>
      <b/>
      <vertAlign val="superscript"/>
      <sz val="14"/>
      <color rgb="FF000000"/>
      <name val="Calibri"/>
    </font>
    <font>
      <sz val="12"/>
      <color rgb="FF000000"/>
      <name val="Calibri"/>
    </font>
    <font>
      <sz val="14"/>
      <color theme="1"/>
      <name val="Calibri"/>
    </font>
    <font>
      <sz val="14"/>
      <color rgb="FFFFFFFF"/>
      <name val="Calibri"/>
    </font>
    <font>
      <sz val="12"/>
      <color rgb="FF000000"/>
      <name val="Arial"/>
    </font>
    <font>
      <sz val="12"/>
      <color rgb="FFFFCC00"/>
      <name val="Arial"/>
    </font>
    <font>
      <sz val="14"/>
      <color rgb="FFFFCC00"/>
      <name val="Calibri"/>
    </font>
    <font>
      <sz val="20"/>
      <name val="Calibri"/>
    </font>
    <font>
      <sz val="14"/>
      <name val="Calibri"/>
    </font>
    <font>
      <b/>
      <sz val="16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3C3C3C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1" fillId="0" borderId="11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/>
    <xf numFmtId="0" fontId="1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6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9" xfId="0" applyFont="1" applyFill="1" applyBorder="1"/>
    <xf numFmtId="0" fontId="7" fillId="3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/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" fillId="0" borderId="0" xfId="0" applyFont="1" applyFill="1"/>
    <xf numFmtId="0" fontId="1" fillId="0" borderId="12" xfId="0" applyFont="1" applyFill="1" applyBorder="1" applyAlignment="1">
      <alignment horizontal="center"/>
    </xf>
    <xf numFmtId="0" fontId="11" fillId="0" borderId="12" xfId="0" applyFont="1" applyFill="1" applyBorder="1"/>
    <xf numFmtId="0" fontId="6" fillId="0" borderId="12" xfId="0" applyFont="1" applyFill="1" applyBorder="1"/>
    <xf numFmtId="0" fontId="9" fillId="0" borderId="0" xfId="0" applyFont="1" applyFill="1" applyAlignment="1">
      <alignment horizontal="center"/>
    </xf>
    <xf numFmtId="0" fontId="6" fillId="3" borderId="0" xfId="0" applyFont="1" applyFill="1"/>
    <xf numFmtId="0" fontId="9" fillId="0" borderId="0" xfId="0" applyFont="1" applyAlignment="1"/>
    <xf numFmtId="0" fontId="2" fillId="0" borderId="9" xfId="0" applyFont="1" applyFill="1" applyBorder="1" applyAlignment="1">
      <alignment horizontal="left"/>
    </xf>
    <xf numFmtId="0" fontId="5" fillId="0" borderId="9" xfId="0" applyFont="1" applyFill="1" applyBorder="1"/>
    <xf numFmtId="0" fontId="2" fillId="0" borderId="9" xfId="0" applyFont="1" applyFill="1" applyBorder="1"/>
    <xf numFmtId="0" fontId="7" fillId="0" borderId="9" xfId="0" applyFont="1" applyFill="1" applyBorder="1" applyAlignment="1">
      <alignment horizontal="left"/>
    </xf>
    <xf numFmtId="0" fontId="4" fillId="4" borderId="11" xfId="0" applyFont="1" applyFill="1" applyBorder="1"/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ont="1" applyFill="1" applyAlignment="1"/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9" fillId="0" borderId="0" xfId="0" applyFont="1" applyFill="1" applyAlignment="1">
      <alignment horizontal="left"/>
    </xf>
    <xf numFmtId="0" fontId="0" fillId="0" borderId="0" xfId="0" applyFont="1" applyFill="1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11" xfId="0" applyFont="1" applyBorder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6" sqref="F16"/>
    </sheetView>
  </sheetViews>
  <sheetFormatPr defaultColWidth="14.42578125" defaultRowHeight="15" customHeight="1"/>
  <cols>
    <col min="1" max="1" width="32.5703125" customWidth="1"/>
    <col min="2" max="3" width="4.42578125" customWidth="1"/>
    <col min="4" max="5" width="5" customWidth="1"/>
    <col min="6" max="6" width="5.5703125" customWidth="1"/>
    <col min="7" max="11" width="4.42578125" customWidth="1"/>
    <col min="12" max="14" width="5.5703125" customWidth="1"/>
    <col min="15" max="18" width="5.42578125" customWidth="1"/>
    <col min="19" max="19" width="4.42578125" customWidth="1"/>
    <col min="20" max="20" width="5" customWidth="1"/>
    <col min="21" max="24" width="4.42578125" customWidth="1"/>
    <col min="25" max="28" width="5.5703125" customWidth="1"/>
    <col min="29" max="36" width="10.42578125" customWidth="1"/>
  </cols>
  <sheetData>
    <row r="1" spans="1:36" ht="60.75" customHeight="1">
      <c r="A1" s="1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1"/>
      <c r="B2" s="54" t="s">
        <v>1</v>
      </c>
      <c r="C2" s="55"/>
      <c r="D2" s="55"/>
      <c r="E2" s="55"/>
      <c r="F2" s="56"/>
      <c r="G2" s="54" t="s">
        <v>2</v>
      </c>
      <c r="H2" s="55"/>
      <c r="I2" s="55"/>
      <c r="J2" s="55"/>
      <c r="K2" s="57"/>
      <c r="L2" s="54" t="s">
        <v>3</v>
      </c>
      <c r="M2" s="55"/>
      <c r="N2" s="55"/>
      <c r="O2" s="55"/>
      <c r="P2" s="55"/>
      <c r="Q2" s="55"/>
      <c r="R2" s="58"/>
      <c r="S2" s="54" t="s">
        <v>4</v>
      </c>
      <c r="T2" s="55"/>
      <c r="U2" s="55"/>
      <c r="V2" s="55"/>
      <c r="W2" s="56"/>
      <c r="X2" s="59" t="s">
        <v>5</v>
      </c>
      <c r="Y2" s="60"/>
      <c r="Z2" s="60"/>
      <c r="AA2" s="60"/>
      <c r="AB2" s="61"/>
      <c r="AC2" s="1"/>
      <c r="AD2" s="1"/>
      <c r="AE2" s="1"/>
      <c r="AF2" s="1"/>
      <c r="AG2" s="1"/>
      <c r="AH2" s="1"/>
      <c r="AI2" s="1"/>
      <c r="AJ2" s="1"/>
    </row>
    <row r="3" spans="1:36" ht="21.75" customHeight="1">
      <c r="A3" s="2" t="s">
        <v>6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1</v>
      </c>
      <c r="M3" s="3">
        <v>2</v>
      </c>
      <c r="N3" s="3">
        <v>3</v>
      </c>
      <c r="O3" s="3">
        <v>4</v>
      </c>
      <c r="P3" s="3">
        <v>5</v>
      </c>
      <c r="Q3" s="3">
        <v>6</v>
      </c>
      <c r="R3" s="48">
        <v>7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1</v>
      </c>
      <c r="Y3" s="3">
        <v>2</v>
      </c>
      <c r="Z3" s="3">
        <v>3</v>
      </c>
      <c r="AA3" s="3">
        <v>4</v>
      </c>
      <c r="AB3" s="3">
        <v>5</v>
      </c>
      <c r="AC3" s="1"/>
      <c r="AD3" s="1"/>
      <c r="AE3" s="1"/>
      <c r="AF3" s="1"/>
      <c r="AG3" s="1"/>
      <c r="AH3" s="1"/>
      <c r="AI3" s="1"/>
      <c r="AJ3" s="1"/>
    </row>
    <row r="4" spans="1:36" ht="22.5" customHeight="1">
      <c r="A4" s="4" t="s">
        <v>7</v>
      </c>
      <c r="B4" s="38"/>
      <c r="C4" s="38"/>
      <c r="D4" s="38"/>
      <c r="E4" s="38"/>
      <c r="F4" s="38"/>
      <c r="G4" s="39"/>
      <c r="H4" s="40"/>
      <c r="I4" s="40"/>
      <c r="J4" s="40"/>
      <c r="K4" s="40"/>
      <c r="L4" s="40"/>
      <c r="M4" s="40"/>
      <c r="N4" s="40"/>
      <c r="O4" s="40"/>
      <c r="P4" s="40"/>
      <c r="Q4" s="40"/>
      <c r="R4" s="49"/>
      <c r="S4" s="40"/>
      <c r="T4" s="40"/>
      <c r="U4" s="40"/>
      <c r="V4" s="40"/>
      <c r="W4" s="40"/>
      <c r="X4" s="40"/>
      <c r="Y4" s="40"/>
      <c r="Z4" s="40"/>
      <c r="AA4" s="40"/>
      <c r="AB4" s="40"/>
      <c r="AC4" s="1"/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/>
      <c r="AJ4" s="1">
        <v>0</v>
      </c>
    </row>
    <row r="5" spans="1:36" ht="21.75" customHeight="1">
      <c r="A5" s="5" t="s">
        <v>8</v>
      </c>
      <c r="B5" s="13" t="s">
        <v>9</v>
      </c>
      <c r="C5" s="22" t="s">
        <v>9</v>
      </c>
      <c r="D5" s="22" t="s">
        <v>10</v>
      </c>
      <c r="E5" s="13" t="s">
        <v>10</v>
      </c>
      <c r="F5" s="13" t="s">
        <v>10</v>
      </c>
      <c r="G5" s="15" t="s">
        <v>9</v>
      </c>
      <c r="H5" s="15" t="s">
        <v>9</v>
      </c>
      <c r="I5" s="15" t="s">
        <v>9</v>
      </c>
      <c r="J5" s="23" t="s">
        <v>9</v>
      </c>
      <c r="K5" s="16" t="s">
        <v>9</v>
      </c>
      <c r="L5" s="15" t="s">
        <v>9</v>
      </c>
      <c r="M5" s="23" t="s">
        <v>9</v>
      </c>
      <c r="N5" s="15"/>
      <c r="O5" s="15"/>
      <c r="P5" s="15"/>
      <c r="Q5" s="15" t="s">
        <v>10</v>
      </c>
      <c r="R5" s="23" t="s">
        <v>10</v>
      </c>
      <c r="S5" s="17"/>
      <c r="T5" s="17"/>
      <c r="U5" s="27" t="s">
        <v>9</v>
      </c>
      <c r="V5" s="27" t="s">
        <v>9</v>
      </c>
      <c r="W5" s="17" t="s">
        <v>9</v>
      </c>
      <c r="X5" s="15" t="s">
        <v>9</v>
      </c>
      <c r="Y5" s="23" t="s">
        <v>9</v>
      </c>
      <c r="Z5" s="23" t="s">
        <v>10</v>
      </c>
      <c r="AA5" s="23" t="s">
        <v>10</v>
      </c>
      <c r="AB5" s="15" t="s">
        <v>10</v>
      </c>
      <c r="AC5" s="1"/>
      <c r="AD5" s="1">
        <f t="shared" ref="AD5:AD11" si="0">COUNTIF(B5:AB5,"1")</f>
        <v>0</v>
      </c>
      <c r="AE5" s="1">
        <f t="shared" ref="AE5:AE11" si="1">COUNTIF(B5:AB5,"2")</f>
        <v>0</v>
      </c>
      <c r="AF5" s="1">
        <f t="shared" ref="AF5:AF11" si="2">COUNTIF(B5:AB5,"3")</f>
        <v>0</v>
      </c>
      <c r="AG5" s="1">
        <f t="shared" ref="AG5:AG11" si="3">COUNTIF(B5:AB5,"4")</f>
        <v>0</v>
      </c>
      <c r="AH5" s="1">
        <f t="shared" ref="AH5:AH11" si="4">COUNTIF(B5:AB5,"5")</f>
        <v>0</v>
      </c>
      <c r="AI5" s="1"/>
      <c r="AJ5" s="1">
        <f t="shared" ref="AJ5:AJ13" si="5">SUM(AD5:AI5)</f>
        <v>0</v>
      </c>
    </row>
    <row r="6" spans="1:36" ht="21.75" customHeight="1">
      <c r="A6" s="5" t="s">
        <v>11</v>
      </c>
      <c r="B6" s="13"/>
      <c r="C6" s="13"/>
      <c r="D6" s="13" t="s">
        <v>9</v>
      </c>
      <c r="E6" s="21" t="s">
        <v>10</v>
      </c>
      <c r="F6" s="41" t="s">
        <v>10</v>
      </c>
      <c r="G6" s="15"/>
      <c r="H6" s="15"/>
      <c r="I6" s="23" t="s">
        <v>9</v>
      </c>
      <c r="J6" s="24">
        <v>5</v>
      </c>
      <c r="K6" s="18">
        <v>5</v>
      </c>
      <c r="L6" s="15"/>
      <c r="M6" s="15"/>
      <c r="N6" s="15"/>
      <c r="O6" s="15"/>
      <c r="P6" s="15"/>
      <c r="Q6" s="15"/>
      <c r="R6" s="24"/>
      <c r="S6" s="15"/>
      <c r="T6" s="15"/>
      <c r="U6" s="15"/>
      <c r="V6" s="15"/>
      <c r="W6" s="15"/>
      <c r="X6" s="15"/>
      <c r="Y6" s="15"/>
      <c r="Z6" s="15"/>
      <c r="AA6" s="15"/>
      <c r="AB6" s="15"/>
      <c r="AC6" s="1"/>
      <c r="AD6" s="1">
        <f t="shared" si="0"/>
        <v>0</v>
      </c>
      <c r="AE6" s="1">
        <f t="shared" si="1"/>
        <v>0</v>
      </c>
      <c r="AF6" s="1">
        <f t="shared" si="2"/>
        <v>0</v>
      </c>
      <c r="AG6" s="1">
        <f t="shared" si="3"/>
        <v>0</v>
      </c>
      <c r="AH6" s="1">
        <f t="shared" si="4"/>
        <v>2</v>
      </c>
      <c r="AI6" s="1"/>
      <c r="AJ6" s="1">
        <f t="shared" si="5"/>
        <v>2</v>
      </c>
    </row>
    <row r="7" spans="1:36" ht="21.75" customHeight="1">
      <c r="A7" s="5" t="s">
        <v>12</v>
      </c>
      <c r="B7" s="13" t="s">
        <v>9</v>
      </c>
      <c r="C7" s="41" t="s">
        <v>9</v>
      </c>
      <c r="D7" s="21" t="s">
        <v>9</v>
      </c>
      <c r="E7" s="21" t="s">
        <v>9</v>
      </c>
      <c r="F7" s="41" t="s">
        <v>9</v>
      </c>
      <c r="G7" s="15" t="s">
        <v>9</v>
      </c>
      <c r="H7" s="23" t="s">
        <v>9</v>
      </c>
      <c r="I7" s="18"/>
      <c r="J7" s="15"/>
      <c r="K7" s="18"/>
      <c r="L7" s="15" t="s">
        <v>9</v>
      </c>
      <c r="M7" s="15" t="s">
        <v>9</v>
      </c>
      <c r="N7" s="15" t="s">
        <v>9</v>
      </c>
      <c r="O7" s="23" t="s">
        <v>9</v>
      </c>
      <c r="P7" s="15"/>
      <c r="Q7" s="15" t="s">
        <v>9</v>
      </c>
      <c r="R7" s="23" t="s">
        <v>9</v>
      </c>
      <c r="S7" s="15" t="s">
        <v>9</v>
      </c>
      <c r="T7" s="15" t="s">
        <v>9</v>
      </c>
      <c r="U7" s="18" t="s">
        <v>9</v>
      </c>
      <c r="V7" s="18" t="s">
        <v>9</v>
      </c>
      <c r="W7" s="19"/>
      <c r="X7" s="15" t="s">
        <v>9</v>
      </c>
      <c r="Y7" s="15" t="s">
        <v>9</v>
      </c>
      <c r="Z7" s="23" t="s">
        <v>9</v>
      </c>
      <c r="AA7" s="23" t="s">
        <v>9</v>
      </c>
      <c r="AB7" s="15" t="s">
        <v>9</v>
      </c>
      <c r="AC7" s="1"/>
      <c r="AD7" s="1">
        <f t="shared" si="0"/>
        <v>0</v>
      </c>
      <c r="AE7" s="1">
        <f t="shared" si="1"/>
        <v>0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/>
      <c r="AJ7" s="1">
        <f t="shared" si="5"/>
        <v>0</v>
      </c>
    </row>
    <row r="8" spans="1:36" s="47" customFormat="1" ht="21.75" customHeight="1">
      <c r="A8" s="42" t="s">
        <v>13</v>
      </c>
      <c r="B8" s="43" t="s">
        <v>10</v>
      </c>
      <c r="C8" s="43" t="s">
        <v>10</v>
      </c>
      <c r="D8" s="43" t="s">
        <v>10</v>
      </c>
      <c r="E8" s="43" t="s">
        <v>10</v>
      </c>
      <c r="F8" s="43"/>
      <c r="G8" s="43" t="s">
        <v>10</v>
      </c>
      <c r="H8" s="43" t="s">
        <v>10</v>
      </c>
      <c r="I8" s="43" t="s">
        <v>10</v>
      </c>
      <c r="J8" s="43" t="s">
        <v>10</v>
      </c>
      <c r="K8" s="43" t="s">
        <v>10</v>
      </c>
      <c r="L8" s="43" t="s">
        <v>10</v>
      </c>
      <c r="M8" s="43" t="s">
        <v>10</v>
      </c>
      <c r="N8" s="43" t="s">
        <v>10</v>
      </c>
      <c r="O8" s="43" t="s">
        <v>10</v>
      </c>
      <c r="P8" s="44"/>
      <c r="Q8" s="44"/>
      <c r="R8" s="25"/>
      <c r="S8" s="43" t="s">
        <v>10</v>
      </c>
      <c r="T8" s="43" t="s">
        <v>10</v>
      </c>
      <c r="U8" s="43" t="s">
        <v>10</v>
      </c>
      <c r="V8" s="43" t="s">
        <v>10</v>
      </c>
      <c r="W8" s="45"/>
      <c r="X8" s="43" t="s">
        <v>10</v>
      </c>
      <c r="Y8" s="43" t="s">
        <v>10</v>
      </c>
      <c r="Z8" s="43" t="s">
        <v>10</v>
      </c>
      <c r="AA8" s="43" t="s">
        <v>10</v>
      </c>
      <c r="AB8" s="43" t="s">
        <v>10</v>
      </c>
      <c r="AC8" s="46"/>
      <c r="AD8" s="46">
        <f t="shared" si="0"/>
        <v>0</v>
      </c>
      <c r="AE8" s="46">
        <f t="shared" si="1"/>
        <v>0</v>
      </c>
      <c r="AF8" s="46">
        <f t="shared" si="2"/>
        <v>0</v>
      </c>
      <c r="AG8" s="46">
        <f t="shared" si="3"/>
        <v>0</v>
      </c>
      <c r="AH8" s="46">
        <f t="shared" si="4"/>
        <v>0</v>
      </c>
      <c r="AI8" s="46"/>
      <c r="AJ8" s="46">
        <f t="shared" si="5"/>
        <v>0</v>
      </c>
    </row>
    <row r="9" spans="1:36" ht="21.75" customHeight="1">
      <c r="A9" s="5" t="s">
        <v>14</v>
      </c>
      <c r="B9" s="41" t="s">
        <v>10</v>
      </c>
      <c r="C9" s="21" t="s">
        <v>10</v>
      </c>
      <c r="D9" s="41" t="s">
        <v>10</v>
      </c>
      <c r="E9" s="21">
        <v>5</v>
      </c>
      <c r="F9" s="41">
        <v>5</v>
      </c>
      <c r="G9" s="15">
        <v>5</v>
      </c>
      <c r="H9" s="23">
        <v>5</v>
      </c>
      <c r="I9" s="24" t="s">
        <v>10</v>
      </c>
      <c r="J9" s="24" t="s">
        <v>10</v>
      </c>
      <c r="K9" s="15" t="s">
        <v>10</v>
      </c>
      <c r="L9" s="15" t="s">
        <v>10</v>
      </c>
      <c r="M9" s="23" t="s">
        <v>10</v>
      </c>
      <c r="N9" s="23">
        <v>5</v>
      </c>
      <c r="O9" s="23">
        <v>5</v>
      </c>
      <c r="P9" s="15">
        <v>5</v>
      </c>
      <c r="Q9" s="15"/>
      <c r="R9" s="24"/>
      <c r="S9" s="15" t="s">
        <v>10</v>
      </c>
      <c r="T9" s="23" t="s">
        <v>10</v>
      </c>
      <c r="U9" s="15">
        <v>5</v>
      </c>
      <c r="V9" s="25">
        <v>5</v>
      </c>
      <c r="W9" s="25">
        <v>5</v>
      </c>
      <c r="X9" s="23">
        <v>5</v>
      </c>
      <c r="Y9" s="23" t="s">
        <v>10</v>
      </c>
      <c r="Z9" s="18"/>
      <c r="AA9" s="18"/>
      <c r="AB9" s="18"/>
      <c r="AC9" s="1"/>
      <c r="AD9" s="1">
        <f t="shared" si="0"/>
        <v>0</v>
      </c>
      <c r="AE9" s="1">
        <f t="shared" si="1"/>
        <v>0</v>
      </c>
      <c r="AF9" s="1">
        <f t="shared" si="2"/>
        <v>0</v>
      </c>
      <c r="AG9" s="1">
        <f t="shared" si="3"/>
        <v>0</v>
      </c>
      <c r="AH9" s="1">
        <f t="shared" si="4"/>
        <v>11</v>
      </c>
      <c r="AI9" s="1"/>
      <c r="AJ9" s="1">
        <f t="shared" si="5"/>
        <v>11</v>
      </c>
    </row>
    <row r="10" spans="1:36" ht="21.75" customHeight="1">
      <c r="A10" s="5" t="s">
        <v>15</v>
      </c>
      <c r="B10" s="13"/>
      <c r="C10" s="13"/>
      <c r="D10" s="14"/>
      <c r="E10" s="14"/>
      <c r="F10" s="14"/>
      <c r="G10" s="18"/>
      <c r="H10" s="18"/>
      <c r="I10" s="17"/>
      <c r="J10" s="17"/>
      <c r="K10" s="17"/>
      <c r="L10" s="15"/>
      <c r="M10" s="15"/>
      <c r="N10" s="15"/>
      <c r="O10" s="23" t="s">
        <v>10</v>
      </c>
      <c r="P10" s="23" t="s">
        <v>9</v>
      </c>
      <c r="Q10" s="18"/>
      <c r="R10" s="24"/>
      <c r="S10" s="18" t="s">
        <v>9</v>
      </c>
      <c r="T10" s="27" t="s">
        <v>9</v>
      </c>
      <c r="U10" s="17" t="s">
        <v>10</v>
      </c>
      <c r="V10" s="15"/>
      <c r="W10" s="15"/>
      <c r="X10" s="20"/>
      <c r="Y10" s="16"/>
      <c r="Z10" s="20"/>
      <c r="AA10" s="20"/>
      <c r="AB10" s="20"/>
      <c r="AC10" s="1"/>
      <c r="AD10" s="1">
        <f t="shared" si="0"/>
        <v>0</v>
      </c>
      <c r="AE10" s="1">
        <f t="shared" si="1"/>
        <v>0</v>
      </c>
      <c r="AF10" s="1">
        <f t="shared" si="2"/>
        <v>0</v>
      </c>
      <c r="AG10" s="1">
        <f t="shared" si="3"/>
        <v>0</v>
      </c>
      <c r="AH10" s="1">
        <f t="shared" si="4"/>
        <v>0</v>
      </c>
      <c r="AI10" s="1"/>
      <c r="AJ10" s="1">
        <f t="shared" si="5"/>
        <v>0</v>
      </c>
    </row>
    <row r="11" spans="1:36" ht="21.75" customHeight="1">
      <c r="A11" s="5" t="s">
        <v>16</v>
      </c>
      <c r="B11" s="41">
        <v>5</v>
      </c>
      <c r="C11" s="21">
        <v>5</v>
      </c>
      <c r="D11" s="21">
        <v>5</v>
      </c>
      <c r="E11" s="13"/>
      <c r="F11" s="13"/>
      <c r="G11" s="15" t="s">
        <v>10</v>
      </c>
      <c r="H11" s="23" t="s">
        <v>10</v>
      </c>
      <c r="I11" s="23">
        <v>5</v>
      </c>
      <c r="J11" s="15"/>
      <c r="K11" s="15"/>
      <c r="L11" s="15">
        <v>5</v>
      </c>
      <c r="M11" s="23">
        <v>5</v>
      </c>
      <c r="N11" s="23" t="s">
        <v>10</v>
      </c>
      <c r="O11" s="15"/>
      <c r="P11" s="15" t="s">
        <v>10</v>
      </c>
      <c r="Q11" s="15">
        <v>5</v>
      </c>
      <c r="R11" s="23">
        <v>5</v>
      </c>
      <c r="S11" s="20">
        <v>5</v>
      </c>
      <c r="T11" s="20">
        <v>5</v>
      </c>
      <c r="U11" s="26">
        <v>5</v>
      </c>
      <c r="V11" s="26" t="s">
        <v>10</v>
      </c>
      <c r="W11" s="26" t="s">
        <v>10</v>
      </c>
      <c r="X11" s="15" t="s">
        <v>10</v>
      </c>
      <c r="Y11" s="23">
        <v>5</v>
      </c>
      <c r="Z11" s="23">
        <v>5</v>
      </c>
      <c r="AA11" s="15">
        <v>5</v>
      </c>
      <c r="AB11" s="15">
        <v>5</v>
      </c>
      <c r="AC11" s="1"/>
      <c r="AD11" s="1">
        <f t="shared" si="0"/>
        <v>0</v>
      </c>
      <c r="AE11" s="1">
        <f t="shared" si="1"/>
        <v>0</v>
      </c>
      <c r="AF11" s="1">
        <f t="shared" si="2"/>
        <v>0</v>
      </c>
      <c r="AG11" s="1">
        <f t="shared" si="3"/>
        <v>0</v>
      </c>
      <c r="AH11" s="1">
        <f t="shared" si="4"/>
        <v>15</v>
      </c>
      <c r="AI11" s="1"/>
      <c r="AJ11" s="1">
        <f t="shared" si="5"/>
        <v>15</v>
      </c>
    </row>
    <row r="12" spans="1:36" ht="18.75" customHeight="1">
      <c r="A12" s="6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1"/>
      <c r="AD12" s="1"/>
      <c r="AE12" s="1"/>
      <c r="AF12" s="1"/>
      <c r="AG12" s="1"/>
      <c r="AH12" s="1"/>
      <c r="AI12" s="1"/>
      <c r="AJ12" s="1">
        <f t="shared" si="5"/>
        <v>0</v>
      </c>
    </row>
    <row r="13" spans="1:36" ht="18.75" customHeight="1">
      <c r="A13" s="6"/>
      <c r="B13" s="36"/>
      <c r="C13" s="8"/>
      <c r="D13" s="37" t="s">
        <v>17</v>
      </c>
      <c r="E13" s="12"/>
      <c r="F13" s="12"/>
      <c r="G13" s="12"/>
      <c r="H13" s="12"/>
      <c r="I13" s="12"/>
      <c r="J13" s="11"/>
      <c r="K13" s="11"/>
      <c r="L13" s="7"/>
      <c r="M13" s="9"/>
      <c r="N13" s="9"/>
      <c r="O13" s="37"/>
      <c r="P13" s="12"/>
      <c r="Q13" s="12"/>
      <c r="R13" s="12"/>
      <c r="S13" s="12"/>
      <c r="T13" s="12"/>
      <c r="U13" s="7"/>
      <c r="V13" s="7"/>
      <c r="W13" s="7"/>
      <c r="X13" s="7"/>
      <c r="Y13" s="9"/>
      <c r="Z13" s="10"/>
      <c r="AA13" s="63"/>
      <c r="AB13" s="53"/>
      <c r="AC13" s="1"/>
      <c r="AD13" s="1">
        <f t="shared" ref="AD13:AH13" si="6">SUM(AD5:AD11)</f>
        <v>0</v>
      </c>
      <c r="AE13" s="1">
        <f t="shared" si="6"/>
        <v>0</v>
      </c>
      <c r="AF13" s="1">
        <f t="shared" si="6"/>
        <v>0</v>
      </c>
      <c r="AG13" s="1">
        <f t="shared" si="6"/>
        <v>0</v>
      </c>
      <c r="AH13" s="1">
        <f t="shared" si="6"/>
        <v>28</v>
      </c>
      <c r="AI13" s="1"/>
      <c r="AJ13" s="1">
        <f t="shared" si="5"/>
        <v>28</v>
      </c>
    </row>
    <row r="14" spans="1:36" ht="18.75" customHeight="1">
      <c r="A14" s="1"/>
      <c r="B14" s="28"/>
      <c r="C14" s="28"/>
      <c r="D14" s="29"/>
      <c r="E14" s="29"/>
      <c r="F14" s="29"/>
      <c r="G14" s="29"/>
      <c r="H14" s="29"/>
      <c r="I14" s="30"/>
      <c r="J14" s="29"/>
      <c r="K14" s="29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31"/>
      <c r="AD14" s="31"/>
      <c r="AE14" s="1"/>
      <c r="AF14" s="1"/>
      <c r="AG14" s="1"/>
      <c r="AH14" s="1"/>
      <c r="AI14" s="1"/>
      <c r="AJ14" s="1"/>
    </row>
    <row r="15" spans="1:36" ht="18.75" customHeight="1">
      <c r="A15" s="1"/>
      <c r="B15" s="28"/>
      <c r="C15" s="32"/>
      <c r="D15" s="50"/>
      <c r="E15" s="51"/>
      <c r="F15" s="51"/>
      <c r="G15" s="51"/>
      <c r="H15" s="51"/>
      <c r="I15" s="51"/>
      <c r="J15" s="51"/>
      <c r="K15" s="51"/>
      <c r="L15" s="28"/>
      <c r="M15" s="33"/>
      <c r="N15" s="28"/>
      <c r="O15" s="50"/>
      <c r="P15" s="51"/>
      <c r="Q15" s="51"/>
      <c r="R15" s="51"/>
      <c r="S15" s="51"/>
      <c r="T15" s="51"/>
      <c r="U15" s="51"/>
      <c r="V15" s="51"/>
      <c r="W15" s="29"/>
      <c r="X15" s="28"/>
      <c r="Y15" s="34"/>
      <c r="Z15" s="35"/>
      <c r="AA15" s="50"/>
      <c r="AB15" s="51"/>
      <c r="AC15" s="50"/>
      <c r="AD15" s="51"/>
      <c r="AE15" s="1"/>
      <c r="AF15" s="1"/>
      <c r="AG15" s="1"/>
      <c r="AH15" s="1"/>
      <c r="AI15" s="1"/>
      <c r="AJ15" s="1"/>
    </row>
    <row r="16" spans="1:36" ht="18.75" customHeight="1">
      <c r="A16" s="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1"/>
      <c r="AF16" s="1"/>
      <c r="AG16" s="1"/>
      <c r="AH16" s="1"/>
      <c r="AI16" s="1"/>
      <c r="AJ16" s="1"/>
    </row>
    <row r="17" spans="1:36" ht="18.75" customHeight="1">
      <c r="A17" s="1"/>
      <c r="B17" s="1">
        <f t="shared" ref="B17:D17" si="7">COUNTIF(B5:B11,"1A")</f>
        <v>0</v>
      </c>
      <c r="C17" s="1">
        <f t="shared" si="7"/>
        <v>0</v>
      </c>
      <c r="D17" s="1">
        <f t="shared" si="7"/>
        <v>0</v>
      </c>
      <c r="E17" s="1"/>
      <c r="F17" s="1"/>
      <c r="G17" s="1">
        <f t="shared" ref="G17:I17" si="8">COUNTIF(G5:G11,"1A")</f>
        <v>0</v>
      </c>
      <c r="H17" s="1">
        <f t="shared" si="8"/>
        <v>0</v>
      </c>
      <c r="I17" s="1">
        <f t="shared" si="8"/>
        <v>0</v>
      </c>
      <c r="J17" s="1"/>
      <c r="K17" s="1">
        <f t="shared" ref="K17:O17" si="9">COUNTIF(K5:K11,"1A")</f>
        <v>0</v>
      </c>
      <c r="L17" s="1">
        <f t="shared" si="9"/>
        <v>0</v>
      </c>
      <c r="M17" s="1">
        <f t="shared" si="9"/>
        <v>0</v>
      </c>
      <c r="N17" s="1">
        <f t="shared" si="9"/>
        <v>0</v>
      </c>
      <c r="O17" s="1">
        <f t="shared" si="9"/>
        <v>0</v>
      </c>
      <c r="P17" s="1"/>
      <c r="Q17" s="1"/>
      <c r="R17" s="1">
        <f t="shared" ref="R17:V17" si="10">COUNTIF(R5:R11,"1A")</f>
        <v>0</v>
      </c>
      <c r="S17" s="1">
        <f t="shared" si="10"/>
        <v>0</v>
      </c>
      <c r="T17" s="1">
        <f t="shared" si="10"/>
        <v>0</v>
      </c>
      <c r="U17" s="1">
        <f t="shared" si="10"/>
        <v>0</v>
      </c>
      <c r="V17" s="1">
        <f t="shared" si="10"/>
        <v>0</v>
      </c>
      <c r="W17" s="1"/>
      <c r="X17" s="1">
        <f t="shared" ref="X17:AA17" si="11">COUNTIF(X5:X11,"1A")</f>
        <v>0</v>
      </c>
      <c r="Y17" s="1">
        <f t="shared" si="11"/>
        <v>0</v>
      </c>
      <c r="Z17" s="1">
        <f t="shared" si="11"/>
        <v>0</v>
      </c>
      <c r="AA17" s="1">
        <f t="shared" si="11"/>
        <v>0</v>
      </c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8.75" customHeight="1">
      <c r="A18" s="1"/>
      <c r="B18" s="1">
        <f t="shared" ref="B18:D18" si="12">COUNTIF(B5:B11,"1B")</f>
        <v>0</v>
      </c>
      <c r="C18" s="1">
        <f t="shared" si="12"/>
        <v>0</v>
      </c>
      <c r="D18" s="1">
        <f t="shared" si="12"/>
        <v>0</v>
      </c>
      <c r="E18" s="1"/>
      <c r="F18" s="1"/>
      <c r="G18" s="1">
        <f t="shared" ref="G18:I18" si="13">COUNTIF(G5:G11,"1B")</f>
        <v>0</v>
      </c>
      <c r="H18" s="1">
        <f t="shared" si="13"/>
        <v>0</v>
      </c>
      <c r="I18" s="1">
        <f t="shared" si="13"/>
        <v>0</v>
      </c>
      <c r="J18" s="1"/>
      <c r="K18" s="1">
        <f t="shared" ref="K18:O18" si="14">COUNTIF(K5:K11,"1B")</f>
        <v>0</v>
      </c>
      <c r="L18" s="1">
        <f t="shared" si="14"/>
        <v>0</v>
      </c>
      <c r="M18" s="1">
        <f t="shared" si="14"/>
        <v>0</v>
      </c>
      <c r="N18" s="1">
        <f t="shared" si="14"/>
        <v>0</v>
      </c>
      <c r="O18" s="1">
        <f t="shared" si="14"/>
        <v>0</v>
      </c>
      <c r="P18" s="1"/>
      <c r="Q18" s="1"/>
      <c r="R18" s="1">
        <f t="shared" ref="R18:V18" si="15">COUNTIF(R5:R11,"1B")</f>
        <v>0</v>
      </c>
      <c r="S18" s="1">
        <f t="shared" si="15"/>
        <v>0</v>
      </c>
      <c r="T18" s="1">
        <f t="shared" si="15"/>
        <v>0</v>
      </c>
      <c r="U18" s="1">
        <f t="shared" si="15"/>
        <v>0</v>
      </c>
      <c r="V18" s="1">
        <f t="shared" si="15"/>
        <v>0</v>
      </c>
      <c r="W18" s="1"/>
      <c r="X18" s="1">
        <f t="shared" ref="X18:AA18" si="16">COUNTIF(X5:X11,"1B")</f>
        <v>0</v>
      </c>
      <c r="Y18" s="1">
        <f t="shared" si="16"/>
        <v>0</v>
      </c>
      <c r="Z18" s="1">
        <f t="shared" si="16"/>
        <v>0</v>
      </c>
      <c r="AA18" s="1">
        <f t="shared" si="16"/>
        <v>0</v>
      </c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8.75" customHeight="1">
      <c r="A19" s="1"/>
      <c r="B19" s="1">
        <f t="shared" ref="B19:D19" si="17">COUNTIF(B5:B11,"2A")</f>
        <v>0</v>
      </c>
      <c r="C19" s="1">
        <f t="shared" si="17"/>
        <v>0</v>
      </c>
      <c r="D19" s="1">
        <f t="shared" si="17"/>
        <v>0</v>
      </c>
      <c r="E19" s="1"/>
      <c r="F19" s="1"/>
      <c r="G19" s="1">
        <f t="shared" ref="G19:I19" si="18">COUNTIF(G5:G11,"2A")</f>
        <v>0</v>
      </c>
      <c r="H19" s="1">
        <f t="shared" si="18"/>
        <v>0</v>
      </c>
      <c r="I19" s="1">
        <f t="shared" si="18"/>
        <v>0</v>
      </c>
      <c r="J19" s="1"/>
      <c r="K19" s="1">
        <f t="shared" ref="K19:O19" si="19">COUNTIF(K5:K11,"2A")</f>
        <v>0</v>
      </c>
      <c r="L19" s="1">
        <f t="shared" si="19"/>
        <v>0</v>
      </c>
      <c r="M19" s="1">
        <f t="shared" si="19"/>
        <v>0</v>
      </c>
      <c r="N19" s="1">
        <f t="shared" si="19"/>
        <v>0</v>
      </c>
      <c r="O19" s="1">
        <f t="shared" si="19"/>
        <v>0</v>
      </c>
      <c r="P19" s="1"/>
      <c r="Q19" s="1"/>
      <c r="R19" s="1">
        <f t="shared" ref="R19:V19" si="20">COUNTIF(R5:R11,"2A")</f>
        <v>0</v>
      </c>
      <c r="S19" s="1">
        <f t="shared" si="20"/>
        <v>0</v>
      </c>
      <c r="T19" s="1">
        <f t="shared" si="20"/>
        <v>0</v>
      </c>
      <c r="U19" s="1">
        <f t="shared" si="20"/>
        <v>0</v>
      </c>
      <c r="V19" s="1">
        <f t="shared" si="20"/>
        <v>0</v>
      </c>
      <c r="W19" s="1"/>
      <c r="X19" s="1">
        <f t="shared" ref="X19:AA19" si="21">COUNTIF(X5:X11,"2A")</f>
        <v>0</v>
      </c>
      <c r="Y19" s="1">
        <f t="shared" si="21"/>
        <v>0</v>
      </c>
      <c r="Z19" s="1">
        <f t="shared" si="21"/>
        <v>0</v>
      </c>
      <c r="AA19" s="1">
        <f t="shared" si="21"/>
        <v>0</v>
      </c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8.75" customHeight="1">
      <c r="A20" s="1"/>
      <c r="B20" s="1">
        <f t="shared" ref="B20:D20" si="22">COUNTIF(B5:B11,"2B")</f>
        <v>0</v>
      </c>
      <c r="C20" s="1">
        <f t="shared" si="22"/>
        <v>0</v>
      </c>
      <c r="D20" s="1">
        <f t="shared" si="22"/>
        <v>0</v>
      </c>
      <c r="E20" s="1"/>
      <c r="F20" s="1"/>
      <c r="G20" s="1">
        <f t="shared" ref="G20:I20" si="23">COUNTIF(G5:G11,"2B")</f>
        <v>0</v>
      </c>
      <c r="H20" s="1">
        <f t="shared" si="23"/>
        <v>0</v>
      </c>
      <c r="I20" s="1">
        <f t="shared" si="23"/>
        <v>0</v>
      </c>
      <c r="J20" s="1"/>
      <c r="K20" s="1">
        <f t="shared" ref="K20:O20" si="24">COUNTIF(K5:K11,"2B")</f>
        <v>0</v>
      </c>
      <c r="L20" s="1">
        <f t="shared" si="24"/>
        <v>0</v>
      </c>
      <c r="M20" s="1">
        <f t="shared" si="24"/>
        <v>0</v>
      </c>
      <c r="N20" s="1">
        <f t="shared" si="24"/>
        <v>0</v>
      </c>
      <c r="O20" s="1">
        <f t="shared" si="24"/>
        <v>0</v>
      </c>
      <c r="P20" s="1"/>
      <c r="Q20" s="1"/>
      <c r="R20" s="1">
        <f t="shared" ref="R20:V20" si="25">COUNTIF(R5:R11,"2B")</f>
        <v>0</v>
      </c>
      <c r="S20" s="1">
        <f t="shared" si="25"/>
        <v>0</v>
      </c>
      <c r="T20" s="1">
        <f t="shared" si="25"/>
        <v>0</v>
      </c>
      <c r="U20" s="1">
        <f t="shared" si="25"/>
        <v>0</v>
      </c>
      <c r="V20" s="1">
        <f t="shared" si="25"/>
        <v>0</v>
      </c>
      <c r="W20" s="1"/>
      <c r="X20" s="1">
        <f t="shared" ref="X20:AA20" si="26">COUNTIF(X5:X11,"2B")</f>
        <v>0</v>
      </c>
      <c r="Y20" s="1">
        <f t="shared" si="26"/>
        <v>0</v>
      </c>
      <c r="Z20" s="1">
        <f t="shared" si="26"/>
        <v>0</v>
      </c>
      <c r="AA20" s="1">
        <f t="shared" si="26"/>
        <v>0</v>
      </c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8.75" customHeight="1">
      <c r="A21" s="1"/>
      <c r="B21" s="1">
        <f t="shared" ref="B21:D21" si="27">COUNTIF(B5:B11,"3A")</f>
        <v>0</v>
      </c>
      <c r="C21" s="1">
        <f t="shared" si="27"/>
        <v>0</v>
      </c>
      <c r="D21" s="1">
        <f t="shared" si="27"/>
        <v>0</v>
      </c>
      <c r="E21" s="1"/>
      <c r="F21" s="1"/>
      <c r="G21" s="1">
        <f t="shared" ref="G21:I21" si="28">COUNTIF(G5:G11,"3A")</f>
        <v>0</v>
      </c>
      <c r="H21" s="1">
        <f t="shared" si="28"/>
        <v>0</v>
      </c>
      <c r="I21" s="1">
        <f t="shared" si="28"/>
        <v>0</v>
      </c>
      <c r="J21" s="1"/>
      <c r="K21" s="1">
        <f t="shared" ref="K21:O21" si="29">COUNTIF(K5:K11,"3A")</f>
        <v>0</v>
      </c>
      <c r="L21" s="1">
        <f t="shared" si="29"/>
        <v>0</v>
      </c>
      <c r="M21" s="1">
        <f t="shared" si="29"/>
        <v>0</v>
      </c>
      <c r="N21" s="1">
        <f t="shared" si="29"/>
        <v>0</v>
      </c>
      <c r="O21" s="1">
        <f t="shared" si="29"/>
        <v>0</v>
      </c>
      <c r="P21" s="1"/>
      <c r="Q21" s="1"/>
      <c r="R21" s="1">
        <f t="shared" ref="R21:V21" si="30">COUNTIF(R5:R11,"3A")</f>
        <v>0</v>
      </c>
      <c r="S21" s="1">
        <f t="shared" si="30"/>
        <v>0</v>
      </c>
      <c r="T21" s="1">
        <f t="shared" si="30"/>
        <v>0</v>
      </c>
      <c r="U21" s="1">
        <f t="shared" si="30"/>
        <v>0</v>
      </c>
      <c r="V21" s="1">
        <f t="shared" si="30"/>
        <v>0</v>
      </c>
      <c r="W21" s="1"/>
      <c r="X21" s="1">
        <f t="shared" ref="X21:AA21" si="31">COUNTIF(X5:X11,"3A")</f>
        <v>0</v>
      </c>
      <c r="Y21" s="1">
        <f t="shared" si="31"/>
        <v>0</v>
      </c>
      <c r="Z21" s="1">
        <f t="shared" si="31"/>
        <v>0</v>
      </c>
      <c r="AA21" s="1">
        <f t="shared" si="31"/>
        <v>0</v>
      </c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8.75" customHeight="1">
      <c r="A22" s="1"/>
      <c r="B22" s="1">
        <f t="shared" ref="B22:D22" si="32">COUNTIF(B5:B11,"3B")</f>
        <v>0</v>
      </c>
      <c r="C22" s="1">
        <f t="shared" si="32"/>
        <v>0</v>
      </c>
      <c r="D22" s="1">
        <f t="shared" si="32"/>
        <v>0</v>
      </c>
      <c r="E22" s="1"/>
      <c r="F22" s="1"/>
      <c r="G22" s="1">
        <f t="shared" ref="G22:I22" si="33">COUNTIF(G5:G11,"3B")</f>
        <v>0</v>
      </c>
      <c r="H22" s="1">
        <f t="shared" si="33"/>
        <v>0</v>
      </c>
      <c r="I22" s="1">
        <f t="shared" si="33"/>
        <v>0</v>
      </c>
      <c r="J22" s="1"/>
      <c r="K22" s="1">
        <f t="shared" ref="K22:O22" si="34">COUNTIF(K5:K11,"3B")</f>
        <v>0</v>
      </c>
      <c r="L22" s="1">
        <f t="shared" si="34"/>
        <v>0</v>
      </c>
      <c r="M22" s="1">
        <f t="shared" si="34"/>
        <v>0</v>
      </c>
      <c r="N22" s="1">
        <f t="shared" si="34"/>
        <v>0</v>
      </c>
      <c r="O22" s="1">
        <f t="shared" si="34"/>
        <v>0</v>
      </c>
      <c r="P22" s="1"/>
      <c r="Q22" s="1"/>
      <c r="R22" s="1">
        <f t="shared" ref="R22:V22" si="35">COUNTIF(R5:R11,"3B")</f>
        <v>0</v>
      </c>
      <c r="S22" s="1">
        <f t="shared" si="35"/>
        <v>0</v>
      </c>
      <c r="T22" s="1">
        <f t="shared" si="35"/>
        <v>0</v>
      </c>
      <c r="U22" s="1">
        <f t="shared" si="35"/>
        <v>0</v>
      </c>
      <c r="V22" s="1">
        <f t="shared" si="35"/>
        <v>0</v>
      </c>
      <c r="W22" s="1"/>
      <c r="X22" s="1">
        <f t="shared" ref="X22:AA22" si="36">COUNTIF(X5:X11,"3B")</f>
        <v>0</v>
      </c>
      <c r="Y22" s="1">
        <f t="shared" si="36"/>
        <v>0</v>
      </c>
      <c r="Z22" s="1">
        <f t="shared" si="36"/>
        <v>0</v>
      </c>
      <c r="AA22" s="1">
        <f t="shared" si="36"/>
        <v>0</v>
      </c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8.75" customHeight="1">
      <c r="A23" s="1"/>
      <c r="B23" s="1">
        <f t="shared" ref="B23:D23" si="37">COUNTIF(B5:B11,"4A")</f>
        <v>0</v>
      </c>
      <c r="C23" s="1">
        <f t="shared" si="37"/>
        <v>0</v>
      </c>
      <c r="D23" s="1">
        <f t="shared" si="37"/>
        <v>0</v>
      </c>
      <c r="E23" s="1"/>
      <c r="F23" s="1"/>
      <c r="G23" s="1">
        <f t="shared" ref="G23:I23" si="38">COUNTIF(G5:G11,"4A")</f>
        <v>0</v>
      </c>
      <c r="H23" s="1">
        <f t="shared" si="38"/>
        <v>0</v>
      </c>
      <c r="I23" s="1">
        <f t="shared" si="38"/>
        <v>0</v>
      </c>
      <c r="J23" s="1"/>
      <c r="K23" s="1">
        <f t="shared" ref="K23:O23" si="39">COUNTIF(K5:K11,"4A")</f>
        <v>0</v>
      </c>
      <c r="L23" s="1">
        <f t="shared" si="39"/>
        <v>0</v>
      </c>
      <c r="M23" s="1">
        <f t="shared" si="39"/>
        <v>0</v>
      </c>
      <c r="N23" s="1">
        <f t="shared" si="39"/>
        <v>0</v>
      </c>
      <c r="O23" s="1">
        <f t="shared" si="39"/>
        <v>0</v>
      </c>
      <c r="P23" s="1"/>
      <c r="Q23" s="1"/>
      <c r="R23" s="1">
        <f t="shared" ref="R23:V23" si="40">COUNTIF(R5:R11,"4A")</f>
        <v>0</v>
      </c>
      <c r="S23" s="1">
        <f t="shared" si="40"/>
        <v>0</v>
      </c>
      <c r="T23" s="1">
        <f t="shared" si="40"/>
        <v>0</v>
      </c>
      <c r="U23" s="1">
        <f t="shared" si="40"/>
        <v>0</v>
      </c>
      <c r="V23" s="1">
        <f t="shared" si="40"/>
        <v>0</v>
      </c>
      <c r="W23" s="1"/>
      <c r="X23" s="1">
        <f t="shared" ref="X23:AA23" si="41">COUNTIF(X5:X11,"4A")</f>
        <v>0</v>
      </c>
      <c r="Y23" s="1">
        <f t="shared" si="41"/>
        <v>0</v>
      </c>
      <c r="Z23" s="1">
        <f t="shared" si="41"/>
        <v>0</v>
      </c>
      <c r="AA23" s="1">
        <f t="shared" si="41"/>
        <v>0</v>
      </c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8.75" customHeight="1">
      <c r="A24" s="1"/>
      <c r="B24" s="1">
        <f t="shared" ref="B24:D24" si="42">COUNTIF(B5:B11,"5A")</f>
        <v>0</v>
      </c>
      <c r="C24" s="1">
        <f t="shared" si="42"/>
        <v>0</v>
      </c>
      <c r="D24" s="1">
        <f t="shared" si="42"/>
        <v>0</v>
      </c>
      <c r="E24" s="1"/>
      <c r="F24" s="1"/>
      <c r="G24" s="1">
        <f t="shared" ref="G24:I24" si="43">COUNTIF(G5:G11,"5A")</f>
        <v>0</v>
      </c>
      <c r="H24" s="1">
        <f t="shared" si="43"/>
        <v>0</v>
      </c>
      <c r="I24" s="1">
        <f t="shared" si="43"/>
        <v>0</v>
      </c>
      <c r="J24" s="1"/>
      <c r="K24" s="1">
        <f t="shared" ref="K24:O24" si="44">COUNTIF(K5:K11,"5A")</f>
        <v>0</v>
      </c>
      <c r="L24" s="1">
        <f t="shared" si="44"/>
        <v>0</v>
      </c>
      <c r="M24" s="1">
        <f t="shared" si="44"/>
        <v>0</v>
      </c>
      <c r="N24" s="1">
        <f t="shared" si="44"/>
        <v>0</v>
      </c>
      <c r="O24" s="1">
        <f t="shared" si="44"/>
        <v>0</v>
      </c>
      <c r="P24" s="1"/>
      <c r="Q24" s="1"/>
      <c r="R24" s="1">
        <f t="shared" ref="R24:V24" si="45">COUNTIF(R5:R11,"5A")</f>
        <v>0</v>
      </c>
      <c r="S24" s="1">
        <f t="shared" si="45"/>
        <v>0</v>
      </c>
      <c r="T24" s="1">
        <f t="shared" si="45"/>
        <v>0</v>
      </c>
      <c r="U24" s="1">
        <f t="shared" si="45"/>
        <v>0</v>
      </c>
      <c r="V24" s="1">
        <f t="shared" si="45"/>
        <v>0</v>
      </c>
      <c r="W24" s="1"/>
      <c r="X24" s="1">
        <f t="shared" ref="X24:AA24" si="46">COUNTIF(X5:X11,"5A")</f>
        <v>0</v>
      </c>
      <c r="Y24" s="1">
        <f t="shared" si="46"/>
        <v>0</v>
      </c>
      <c r="Z24" s="1">
        <f t="shared" si="46"/>
        <v>0</v>
      </c>
      <c r="AA24" s="1">
        <f t="shared" si="46"/>
        <v>0</v>
      </c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8.75" customHeight="1">
      <c r="A25" s="1"/>
      <c r="B25" s="1">
        <f t="shared" ref="B25:D25" si="47">COUNTIF(B5:B11,"5B")</f>
        <v>0</v>
      </c>
      <c r="C25" s="1">
        <f t="shared" si="47"/>
        <v>0</v>
      </c>
      <c r="D25" s="1">
        <f t="shared" si="47"/>
        <v>0</v>
      </c>
      <c r="E25" s="1"/>
      <c r="F25" s="1"/>
      <c r="G25" s="1">
        <f t="shared" ref="G25:I25" si="48">COUNTIF(G5:G11,"5B")</f>
        <v>0</v>
      </c>
      <c r="H25" s="1">
        <f t="shared" si="48"/>
        <v>0</v>
      </c>
      <c r="I25" s="1">
        <f t="shared" si="48"/>
        <v>0</v>
      </c>
      <c r="J25" s="1"/>
      <c r="K25" s="1">
        <f t="shared" ref="K25:O25" si="49">COUNTIF(K5:K11,"5B")</f>
        <v>0</v>
      </c>
      <c r="L25" s="1">
        <f t="shared" si="49"/>
        <v>0</v>
      </c>
      <c r="M25" s="1">
        <f t="shared" si="49"/>
        <v>0</v>
      </c>
      <c r="N25" s="1">
        <f t="shared" si="49"/>
        <v>0</v>
      </c>
      <c r="O25" s="1">
        <f t="shared" si="49"/>
        <v>0</v>
      </c>
      <c r="P25" s="1"/>
      <c r="Q25" s="1"/>
      <c r="R25" s="1">
        <f t="shared" ref="R25:V25" si="50">COUNTIF(R5:R11,"5B")</f>
        <v>0</v>
      </c>
      <c r="S25" s="1">
        <f t="shared" si="50"/>
        <v>0</v>
      </c>
      <c r="T25" s="1">
        <f t="shared" si="50"/>
        <v>0</v>
      </c>
      <c r="U25" s="1">
        <f t="shared" si="50"/>
        <v>0</v>
      </c>
      <c r="V25" s="1">
        <f t="shared" si="50"/>
        <v>0</v>
      </c>
      <c r="W25" s="1"/>
      <c r="X25" s="1">
        <f t="shared" ref="X25:AA25" si="51">COUNTIF(X5:X11,"5B")</f>
        <v>0</v>
      </c>
      <c r="Y25" s="1">
        <f t="shared" si="51"/>
        <v>0</v>
      </c>
      <c r="Z25" s="1">
        <f t="shared" si="51"/>
        <v>0</v>
      </c>
      <c r="AA25" s="1">
        <f t="shared" si="51"/>
        <v>0</v>
      </c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5.75" customHeight="1"/>
    <row r="227" spans="1:36" ht="15.75" customHeight="1"/>
    <row r="228" spans="1:36" ht="15.75" customHeight="1"/>
    <row r="229" spans="1:36" ht="15.75" customHeight="1"/>
    <row r="230" spans="1:36" ht="15.75" customHeight="1"/>
    <row r="231" spans="1:36" ht="15.75" customHeight="1"/>
    <row r="232" spans="1:36" ht="15.75" customHeight="1"/>
    <row r="233" spans="1:36" ht="15.75" customHeight="1"/>
    <row r="234" spans="1:36" ht="15.75" customHeight="1"/>
    <row r="235" spans="1:36" ht="15.75" customHeight="1"/>
    <row r="236" spans="1:36" ht="15.75" customHeight="1"/>
    <row r="237" spans="1:36" ht="15.75" customHeight="1"/>
    <row r="238" spans="1:36" ht="15.75" customHeight="1"/>
    <row r="239" spans="1:36" ht="15.75" customHeight="1"/>
    <row r="240" spans="1:3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C15:AD15"/>
    <mergeCell ref="B1:AB1"/>
    <mergeCell ref="B2:F2"/>
    <mergeCell ref="G2:K2"/>
    <mergeCell ref="L2:R2"/>
    <mergeCell ref="S2:W2"/>
    <mergeCell ref="X2:AB2"/>
    <mergeCell ref="A12:AB12"/>
    <mergeCell ref="AA13:AB13"/>
    <mergeCell ref="D15:K15"/>
    <mergeCell ref="O15:V15"/>
    <mergeCell ref="AA15:AB1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 (4)</vt:lpstr>
      <vt:lpstr>Foglio3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vittorio</cp:lastModifiedBy>
  <dcterms:created xsi:type="dcterms:W3CDTF">2020-09-27T13:47:22Z</dcterms:created>
  <dcterms:modified xsi:type="dcterms:W3CDTF">2020-11-16T12:48:58Z</dcterms:modified>
</cp:coreProperties>
</file>